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96" l="1"/>
  <c r="F196"/>
  <c r="H196"/>
  <c r="L196"/>
  <c r="J196"/>
  <c r="I196"/>
</calcChain>
</file>

<file path=xl/sharedStrings.xml><?xml version="1.0" encoding="utf-8"?>
<sst xmlns="http://schemas.openxmlformats.org/spreadsheetml/2006/main" count="276" uniqueCount="85">
  <si>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</si>
  <si>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</si>
  <si>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</si>
  <si>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</si>
  <si>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</si>
  <si>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</si>
  <si>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</si>
  <si>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</si>
  <si>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</si>
  <si>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</si>
  <si>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</si>
  <si>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</si>
  <si>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</si>
  <si>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</si>
  <si>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</si>
  <si>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</si>
  <si>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</si>
  <si>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</si>
  <si>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</si>
  <si>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</si>
  <si>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</si>
  <si>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</si>
  <si>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</si>
  <si>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</si>
  <si>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</si>
  <si>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</si>
  <si>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</si>
  <si>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</si>
  <si>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</si>
  <si>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</si>
  <si>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</si>
  <si>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</si>
  <si>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</si>
  <si>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</si>
  <si>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</si>
  <si>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</si>
  <si>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</si>
  <si>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</si>
  <si>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</si>
  <si>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 в индивидуальной упаковке (в ассортименте)</t>
  </si>
  <si>
    <t>399/2014</t>
  </si>
  <si>
    <t>г/п</t>
  </si>
  <si>
    <t>сладкое</t>
  </si>
  <si>
    <t>овощи</t>
  </si>
  <si>
    <t>Запеканка из творога со сгущенным молоком</t>
  </si>
  <si>
    <t>223/2005</t>
  </si>
  <si>
    <t>Какао с молоком</t>
  </si>
  <si>
    <t>382/2005</t>
  </si>
  <si>
    <t>Компот из смеси сухофруктов</t>
  </si>
  <si>
    <t>377/2005</t>
  </si>
  <si>
    <t>Рагу из птицы</t>
  </si>
  <si>
    <t>289/2005</t>
  </si>
  <si>
    <t>868/2005</t>
  </si>
  <si>
    <t>71/2005</t>
  </si>
  <si>
    <t>Кофейный напиток с молоком</t>
  </si>
  <si>
    <t>379/2005</t>
  </si>
  <si>
    <t>182/2005</t>
  </si>
  <si>
    <t>Йогурт в индивидуальной упакрвке</t>
  </si>
  <si>
    <t>279/2005,309/2005,71/2005</t>
  </si>
  <si>
    <t>МБОУ "ООШ № 21"</t>
  </si>
  <si>
    <t>174/2005</t>
  </si>
  <si>
    <t>Фрукты свежие (яблоко) калиброванное</t>
  </si>
  <si>
    <t>Каша жидкая молочная из кукурузной крупы с маслом сливочным м.д.ж.72,5%</t>
  </si>
  <si>
    <t xml:space="preserve"> хлеб пшеничный,хлеб ржаной</t>
  </si>
  <si>
    <t>Рыба (минтай) припущеная с маслом сливочным м.д.ж. 72,5% ,пюре картофельное</t>
  </si>
  <si>
    <t>245/2014,312/2005,</t>
  </si>
  <si>
    <t>Омлет натуральный с маслом сливочным мдж 72,5%, Консервы овощные закусочные (икра кабачковая)</t>
  </si>
  <si>
    <t>210/2005, 50/2009</t>
  </si>
  <si>
    <t>Каша жидкая молочная из рисовой крупы с маслом сливочным мдж 72.5%</t>
  </si>
  <si>
    <t xml:space="preserve"> хлеб пшеничный,хлеб ржаной, масло сливочное "Крестьянское" 72,5% (порциями), сыр "Российский" (порциями)</t>
  </si>
  <si>
    <t>6/2014,7/2014</t>
  </si>
  <si>
    <t>Оладьи из творога с повидлом яблочным</t>
  </si>
  <si>
    <t>253/2016</t>
  </si>
  <si>
    <t>Птица ,тушеная в соусе сметанном в томате, каша рассыпчатая гречневая с маслом сливочным мдж 72,5%</t>
  </si>
  <si>
    <t>290/2005,165/2014</t>
  </si>
  <si>
    <t>Омлет с зеленым горошком с маслом сливочным мдж 72,5%, Консервы овощные закусочные (икра кабачковая)</t>
  </si>
  <si>
    <t>235/2016, 50/2009</t>
  </si>
  <si>
    <t>Чай с сахаром и лимоном</t>
  </si>
  <si>
    <t>и.о. директора</t>
  </si>
  <si>
    <t>Калинина Е.В.</t>
  </si>
  <si>
    <t>Овощи натуральные соленые (огурец)</t>
  </si>
  <si>
    <t>Фрукты свежие( апельсин) калиброванное</t>
  </si>
  <si>
    <t>Овощи натуральные соленые (капуста квашеная)</t>
  </si>
  <si>
    <t>Фрукты свежие (апельсин) калиброванное</t>
  </si>
  <si>
    <t>Тефтели из говядины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</si>
</sst>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17" fontId="0" fillId="4" borderId="2" xfId="0" applyNumberForma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K186" sqref="K18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2" t="s">
        <v>59</v>
      </c>
      <c r="D1" s="73"/>
      <c r="E1" s="73"/>
      <c r="F1" s="12" t="s">
        <v>16</v>
      </c>
      <c r="G1" s="2" t="s">
        <v>17</v>
      </c>
      <c r="H1" s="74" t="s">
        <v>78</v>
      </c>
      <c r="I1" s="74"/>
      <c r="J1" s="74"/>
      <c r="K1" s="74"/>
    </row>
    <row r="2" spans="1:12" ht="18">
      <c r="A2" s="35" t="s">
        <v>6</v>
      </c>
      <c r="C2" s="2"/>
      <c r="G2" s="2" t="s">
        <v>18</v>
      </c>
      <c r="H2" s="74" t="s">
        <v>79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12</v>
      </c>
      <c r="J3" s="47">
        <v>2025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" t="s">
        <v>21</v>
      </c>
      <c r="E6" s="62" t="s">
        <v>62</v>
      </c>
      <c r="F6" s="51">
        <v>210</v>
      </c>
      <c r="G6" s="52">
        <v>8.9</v>
      </c>
      <c r="H6" s="51">
        <v>10.78</v>
      </c>
      <c r="I6" s="51">
        <v>37.11</v>
      </c>
      <c r="J6" s="51">
        <v>282.41000000000003</v>
      </c>
      <c r="K6" s="63" t="s">
        <v>60</v>
      </c>
      <c r="L6" s="39">
        <v>22.31</v>
      </c>
    </row>
    <row r="7" spans="1:12" ht="1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>
      <c r="A8" s="23"/>
      <c r="B8" s="15"/>
      <c r="C8" s="11"/>
      <c r="D8" s="7" t="s">
        <v>22</v>
      </c>
      <c r="E8" s="67" t="s">
        <v>77</v>
      </c>
      <c r="F8" s="55">
        <v>207</v>
      </c>
      <c r="G8" s="55">
        <v>0.15</v>
      </c>
      <c r="H8" s="55">
        <v>0.03</v>
      </c>
      <c r="I8" s="57">
        <v>15.9</v>
      </c>
      <c r="J8" s="55">
        <v>58.76</v>
      </c>
      <c r="K8" s="58" t="s">
        <v>49</v>
      </c>
      <c r="L8" s="56">
        <v>3.89</v>
      </c>
    </row>
    <row r="9" spans="1:12" ht="45">
      <c r="A9" s="23"/>
      <c r="B9" s="15"/>
      <c r="C9" s="11"/>
      <c r="D9" s="7" t="s">
        <v>23</v>
      </c>
      <c r="E9" s="64" t="s">
        <v>69</v>
      </c>
      <c r="F9" s="55">
        <v>80</v>
      </c>
      <c r="G9" s="55">
        <v>6.66</v>
      </c>
      <c r="H9" s="55">
        <v>9.93</v>
      </c>
      <c r="I9" s="57">
        <v>24.9</v>
      </c>
      <c r="J9" s="55">
        <v>215.58</v>
      </c>
      <c r="K9" s="66" t="s">
        <v>70</v>
      </c>
      <c r="L9" s="56">
        <v>20.07</v>
      </c>
    </row>
    <row r="10" spans="1:12" ht="15">
      <c r="A10" s="23"/>
      <c r="B10" s="15"/>
      <c r="C10" s="11"/>
      <c r="D10" s="7" t="s">
        <v>24</v>
      </c>
      <c r="E10" s="64" t="s">
        <v>61</v>
      </c>
      <c r="F10" s="55">
        <v>150</v>
      </c>
      <c r="G10" s="55">
        <v>0.6</v>
      </c>
      <c r="H10" s="55">
        <v>0.6</v>
      </c>
      <c r="I10" s="57">
        <v>14.7</v>
      </c>
      <c r="J10" s="55">
        <v>66.599999999999994</v>
      </c>
      <c r="K10" s="58" t="s">
        <v>41</v>
      </c>
      <c r="L10" s="41">
        <v>19.5</v>
      </c>
    </row>
    <row r="11" spans="1:12" ht="15">
      <c r="A11" s="23"/>
      <c r="B11" s="15"/>
      <c r="C11" s="11"/>
      <c r="D11" s="60"/>
      <c r="E11" s="64"/>
      <c r="F11" s="41"/>
      <c r="G11" s="41"/>
      <c r="H11" s="41"/>
      <c r="I11" s="41"/>
      <c r="J11" s="41"/>
      <c r="K11" s="65"/>
      <c r="L11" s="41"/>
    </row>
    <row r="12" spans="1:12" ht="15">
      <c r="A12" s="23"/>
      <c r="B12" s="15"/>
      <c r="C12" s="11"/>
      <c r="D12" s="6"/>
      <c r="E12" s="64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647</v>
      </c>
      <c r="G13" s="19">
        <f t="shared" ref="G13:J13" si="0">SUM(G6:G12)</f>
        <v>16.310000000000002</v>
      </c>
      <c r="H13" s="19">
        <f t="shared" si="0"/>
        <v>21.34</v>
      </c>
      <c r="I13" s="19">
        <f t="shared" si="0"/>
        <v>92.61</v>
      </c>
      <c r="J13" s="19">
        <f t="shared" si="0"/>
        <v>623.35</v>
      </c>
      <c r="K13" s="25"/>
      <c r="L13" s="19">
        <f t="shared" ref="L13" si="1">SUM(L6:L12)</f>
        <v>65.77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647</v>
      </c>
      <c r="G24" s="32">
        <f t="shared" ref="G24:J24" si="4">G13+G23</f>
        <v>16.310000000000002</v>
      </c>
      <c r="H24" s="32">
        <f t="shared" si="4"/>
        <v>21.34</v>
      </c>
      <c r="I24" s="32">
        <f t="shared" si="4"/>
        <v>92.61</v>
      </c>
      <c r="J24" s="32">
        <f t="shared" si="4"/>
        <v>623.35</v>
      </c>
      <c r="K24" s="32"/>
      <c r="L24" s="32">
        <f t="shared" ref="L24" si="5">L13+L23</f>
        <v>65.77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0" t="s">
        <v>44</v>
      </c>
      <c r="F25" s="51">
        <v>280</v>
      </c>
      <c r="G25" s="51">
        <v>29.41</v>
      </c>
      <c r="H25" s="51">
        <v>12.78</v>
      </c>
      <c r="I25" s="53">
        <v>60.42</v>
      </c>
      <c r="J25" s="51">
        <v>472.63</v>
      </c>
      <c r="K25" s="49" t="s">
        <v>45</v>
      </c>
      <c r="L25" s="39">
        <v>106.07</v>
      </c>
    </row>
    <row r="26" spans="1:12" ht="1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>
      <c r="A27" s="14"/>
      <c r="B27" s="15"/>
      <c r="C27" s="11"/>
      <c r="D27" s="7" t="s">
        <v>22</v>
      </c>
      <c r="E27" s="54" t="s">
        <v>46</v>
      </c>
      <c r="F27" s="41">
        <v>200</v>
      </c>
      <c r="G27" s="55">
        <v>3.61</v>
      </c>
      <c r="H27" s="55">
        <v>2.73</v>
      </c>
      <c r="I27" s="57">
        <v>24.75</v>
      </c>
      <c r="J27" s="41">
        <v>133.88999999999999</v>
      </c>
      <c r="K27" s="58" t="s">
        <v>47</v>
      </c>
      <c r="L27" s="41">
        <v>13.36</v>
      </c>
    </row>
    <row r="28" spans="1:12" ht="15">
      <c r="A28" s="14"/>
      <c r="B28" s="15"/>
      <c r="C28" s="11"/>
      <c r="D28" s="7" t="s">
        <v>23</v>
      </c>
      <c r="E28" s="54"/>
      <c r="F28" s="55"/>
      <c r="G28" s="55"/>
      <c r="H28" s="55"/>
      <c r="I28" s="57"/>
      <c r="J28" s="55"/>
      <c r="K28" s="58"/>
      <c r="L28" s="56"/>
    </row>
    <row r="29" spans="1:12" ht="15.75" thickBot="1">
      <c r="A29" s="14"/>
      <c r="B29" s="15"/>
      <c r="C29" s="11"/>
      <c r="D29" s="7" t="s">
        <v>24</v>
      </c>
      <c r="E29" s="64" t="s">
        <v>61</v>
      </c>
      <c r="F29" s="55">
        <v>150</v>
      </c>
      <c r="G29" s="55">
        <v>0.6</v>
      </c>
      <c r="H29" s="55">
        <v>0.6</v>
      </c>
      <c r="I29" s="57">
        <v>14.7</v>
      </c>
      <c r="J29" s="55">
        <v>66.599999999999994</v>
      </c>
      <c r="K29" s="58" t="s">
        <v>41</v>
      </c>
      <c r="L29" s="56">
        <v>19.5</v>
      </c>
    </row>
    <row r="30" spans="1:12" ht="15">
      <c r="A30" s="14"/>
      <c r="B30" s="15"/>
      <c r="C30" s="11"/>
      <c r="D30" s="58" t="s">
        <v>43</v>
      </c>
      <c r="E30" s="54"/>
      <c r="F30" s="41"/>
      <c r="G30" s="41"/>
      <c r="H30" s="41"/>
      <c r="I30" s="41"/>
      <c r="J30" s="41"/>
      <c r="K30" s="59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33.620000000000005</v>
      </c>
      <c r="H32" s="19">
        <f t="shared" ref="H32" si="7">SUM(H25:H31)</f>
        <v>16.11</v>
      </c>
      <c r="I32" s="19">
        <f t="shared" ref="I32" si="8">SUM(I25:I31)</f>
        <v>99.87</v>
      </c>
      <c r="J32" s="19">
        <f t="shared" ref="J32:L32" si="9">SUM(J25:J31)</f>
        <v>673.12</v>
      </c>
      <c r="K32" s="25"/>
      <c r="L32" s="19">
        <f t="shared" si="9"/>
        <v>138.93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630</v>
      </c>
      <c r="G43" s="32">
        <f t="shared" ref="G43" si="14">G32+G42</f>
        <v>33.620000000000005</v>
      </c>
      <c r="H43" s="32">
        <f t="shared" ref="H43" si="15">H32+H42</f>
        <v>16.11</v>
      </c>
      <c r="I43" s="32">
        <f t="shared" ref="I43" si="16">I32+I42</f>
        <v>99.87</v>
      </c>
      <c r="J43" s="32">
        <f t="shared" ref="J43:L43" si="17">J32+J42</f>
        <v>673.12</v>
      </c>
      <c r="K43" s="32"/>
      <c r="L43" s="32">
        <f t="shared" si="17"/>
        <v>138.93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 t="s">
        <v>50</v>
      </c>
      <c r="F44" s="51">
        <v>270</v>
      </c>
      <c r="G44" s="51">
        <v>24.47</v>
      </c>
      <c r="H44" s="51">
        <v>29.34</v>
      </c>
      <c r="I44" s="53">
        <v>21.43</v>
      </c>
      <c r="J44" s="51">
        <v>444.69</v>
      </c>
      <c r="K44" s="49" t="s">
        <v>51</v>
      </c>
      <c r="L44" s="52">
        <v>47.39</v>
      </c>
    </row>
    <row r="45" spans="1:12" ht="1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>
      <c r="A46" s="23"/>
      <c r="B46" s="15"/>
      <c r="C46" s="11"/>
      <c r="D46" s="7" t="s">
        <v>22</v>
      </c>
      <c r="E46" s="54" t="s">
        <v>48</v>
      </c>
      <c r="F46" s="41">
        <v>200</v>
      </c>
      <c r="G46" s="55">
        <v>0.95</v>
      </c>
      <c r="H46" s="55">
        <v>0</v>
      </c>
      <c r="I46" s="57">
        <v>46.81</v>
      </c>
      <c r="J46" s="55">
        <v>186.95</v>
      </c>
      <c r="K46" s="58" t="s">
        <v>52</v>
      </c>
      <c r="L46" s="56">
        <v>5.0599999999999996</v>
      </c>
    </row>
    <row r="47" spans="1:12" ht="15">
      <c r="A47" s="23"/>
      <c r="B47" s="15"/>
      <c r="C47" s="11"/>
      <c r="D47" s="7" t="s">
        <v>23</v>
      </c>
      <c r="E47" s="64" t="s">
        <v>63</v>
      </c>
      <c r="F47" s="55">
        <v>60</v>
      </c>
      <c r="G47" s="55">
        <v>4.26</v>
      </c>
      <c r="H47" s="55">
        <v>0.6</v>
      </c>
      <c r="I47" s="57">
        <v>24.78</v>
      </c>
      <c r="J47" s="55">
        <v>121.56</v>
      </c>
      <c r="K47" s="58" t="s">
        <v>41</v>
      </c>
      <c r="L47" s="61">
        <v>3.6</v>
      </c>
    </row>
    <row r="48" spans="1:12" ht="15">
      <c r="A48" s="23"/>
      <c r="B48" s="15"/>
      <c r="C48" s="11"/>
      <c r="D48" s="7" t="s">
        <v>24</v>
      </c>
      <c r="E48" s="64" t="s">
        <v>61</v>
      </c>
      <c r="F48" s="55">
        <v>150</v>
      </c>
      <c r="G48" s="55">
        <v>0.6</v>
      </c>
      <c r="H48" s="55">
        <v>0.6</v>
      </c>
      <c r="I48" s="57">
        <v>14.7</v>
      </c>
      <c r="J48" s="55">
        <v>66.599999999999994</v>
      </c>
      <c r="K48" s="58" t="s">
        <v>41</v>
      </c>
      <c r="L48" s="41">
        <v>19.5</v>
      </c>
    </row>
    <row r="49" spans="1:12" ht="15">
      <c r="A49" s="23"/>
      <c r="B49" s="15"/>
      <c r="C49" s="11"/>
      <c r="D49" s="6" t="s">
        <v>43</v>
      </c>
      <c r="E49" s="75" t="s">
        <v>80</v>
      </c>
      <c r="F49" s="41">
        <v>60</v>
      </c>
      <c r="G49" s="55">
        <v>0.48</v>
      </c>
      <c r="H49" s="55">
        <v>0.06</v>
      </c>
      <c r="I49" s="57">
        <v>1.5</v>
      </c>
      <c r="J49" s="55">
        <v>8.4600000000000009</v>
      </c>
      <c r="K49" s="58" t="s">
        <v>53</v>
      </c>
      <c r="L49" s="56">
        <v>10</v>
      </c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740</v>
      </c>
      <c r="G51" s="19">
        <f t="shared" ref="G51" si="18">SUM(G44:G50)</f>
        <v>30.76</v>
      </c>
      <c r="H51" s="19">
        <f t="shared" ref="H51" si="19">SUM(H44:H50)</f>
        <v>30.6</v>
      </c>
      <c r="I51" s="19">
        <f t="shared" ref="I51" si="20">SUM(I44:I50)</f>
        <v>109.22000000000001</v>
      </c>
      <c r="J51" s="19">
        <f t="shared" ref="J51:L51" si="21">SUM(J44:J50)</f>
        <v>828.2600000000001</v>
      </c>
      <c r="K51" s="25"/>
      <c r="L51" s="19">
        <f t="shared" si="21"/>
        <v>85.550000000000011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740</v>
      </c>
      <c r="G62" s="32">
        <f t="shared" ref="G62" si="26">G51+G61</f>
        <v>30.76</v>
      </c>
      <c r="H62" s="32">
        <f t="shared" ref="H62" si="27">H51+H61</f>
        <v>30.6</v>
      </c>
      <c r="I62" s="32">
        <f t="shared" ref="I62" si="28">I51+I61</f>
        <v>109.22000000000001</v>
      </c>
      <c r="J62" s="32">
        <f t="shared" ref="J62:L62" si="29">J51+J61</f>
        <v>828.2600000000001</v>
      </c>
      <c r="K62" s="32"/>
      <c r="L62" s="32">
        <f t="shared" si="29"/>
        <v>85.550000000000011</v>
      </c>
    </row>
    <row r="63" spans="1:12" ht="30">
      <c r="A63" s="20">
        <v>1</v>
      </c>
      <c r="B63" s="21">
        <v>4</v>
      </c>
      <c r="C63" s="22" t="s">
        <v>20</v>
      </c>
      <c r="D63" s="5" t="s">
        <v>21</v>
      </c>
      <c r="E63" s="62" t="s">
        <v>64</v>
      </c>
      <c r="F63" s="51">
        <v>275</v>
      </c>
      <c r="G63" s="51">
        <v>20.23</v>
      </c>
      <c r="H63" s="51">
        <v>9.76</v>
      </c>
      <c r="I63" s="53">
        <v>24.38</v>
      </c>
      <c r="J63" s="51">
        <v>265.68</v>
      </c>
      <c r="K63" s="63" t="s">
        <v>65</v>
      </c>
      <c r="L63" s="52">
        <v>72.400000000000006</v>
      </c>
    </row>
    <row r="64" spans="1:12" ht="1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30">
      <c r="A65" s="23"/>
      <c r="B65" s="15"/>
      <c r="C65" s="11"/>
      <c r="D65" s="7" t="s">
        <v>22</v>
      </c>
      <c r="E65" s="54" t="s">
        <v>39</v>
      </c>
      <c r="F65" s="41">
        <v>200</v>
      </c>
      <c r="G65" s="55">
        <v>1</v>
      </c>
      <c r="H65" s="55">
        <v>0.2</v>
      </c>
      <c r="I65" s="57">
        <v>20.2</v>
      </c>
      <c r="J65" s="55">
        <v>92</v>
      </c>
      <c r="K65" s="58" t="s">
        <v>40</v>
      </c>
      <c r="L65" s="56">
        <v>21</v>
      </c>
    </row>
    <row r="66" spans="1:12" ht="15">
      <c r="A66" s="23"/>
      <c r="B66" s="15"/>
      <c r="C66" s="11"/>
      <c r="D66" s="7" t="s">
        <v>23</v>
      </c>
      <c r="E66" s="64" t="s">
        <v>63</v>
      </c>
      <c r="F66" s="55">
        <v>60</v>
      </c>
      <c r="G66" s="55">
        <v>4.26</v>
      </c>
      <c r="H66" s="55">
        <v>0.6</v>
      </c>
      <c r="I66" s="57">
        <v>24.78</v>
      </c>
      <c r="J66" s="55">
        <v>121.56</v>
      </c>
      <c r="K66" s="58" t="s">
        <v>41</v>
      </c>
      <c r="L66" s="56">
        <v>3.6</v>
      </c>
    </row>
    <row r="67" spans="1:12" ht="15">
      <c r="A67" s="23"/>
      <c r="B67" s="15"/>
      <c r="C67" s="11"/>
      <c r="D67" s="7" t="s">
        <v>24</v>
      </c>
      <c r="E67" s="75" t="s">
        <v>81</v>
      </c>
      <c r="F67" s="55">
        <v>150</v>
      </c>
      <c r="G67" s="55">
        <v>0.6</v>
      </c>
      <c r="H67" s="55">
        <v>0.6</v>
      </c>
      <c r="I67" s="57">
        <v>14.7</v>
      </c>
      <c r="J67" s="55">
        <v>66.599999999999994</v>
      </c>
      <c r="K67" s="58" t="s">
        <v>41</v>
      </c>
      <c r="L67" s="56">
        <v>33.15</v>
      </c>
    </row>
    <row r="68" spans="1:12" ht="15">
      <c r="A68" s="23"/>
      <c r="B68" s="15"/>
      <c r="C68" s="11"/>
      <c r="D68" s="58" t="s">
        <v>43</v>
      </c>
      <c r="E68" s="75" t="s">
        <v>82</v>
      </c>
      <c r="F68" s="41">
        <v>60</v>
      </c>
      <c r="G68" s="55">
        <v>0.66</v>
      </c>
      <c r="H68" s="55">
        <v>0.12</v>
      </c>
      <c r="I68" s="57">
        <v>2.2799999999999998</v>
      </c>
      <c r="J68" s="55">
        <v>12.84</v>
      </c>
      <c r="K68" s="58" t="s">
        <v>53</v>
      </c>
      <c r="L68" s="56">
        <v>11.36</v>
      </c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745</v>
      </c>
      <c r="G70" s="19">
        <f t="shared" ref="G70" si="30">SUM(G63:G69)</f>
        <v>26.750000000000004</v>
      </c>
      <c r="H70" s="19">
        <f t="shared" ref="H70" si="31">SUM(H63:H69)</f>
        <v>11.279999999999998</v>
      </c>
      <c r="I70" s="19">
        <f t="shared" ref="I70" si="32">SUM(I63:I69)</f>
        <v>86.34</v>
      </c>
      <c r="J70" s="19">
        <f t="shared" ref="J70:L70" si="33">SUM(J63:J69)</f>
        <v>558.68000000000006</v>
      </c>
      <c r="K70" s="25"/>
      <c r="L70" s="19">
        <f t="shared" si="33"/>
        <v>141.51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745</v>
      </c>
      <c r="G81" s="32">
        <f t="shared" ref="G81" si="38">G70+G80</f>
        <v>26.750000000000004</v>
      </c>
      <c r="H81" s="32">
        <f t="shared" ref="H81" si="39">H70+H80</f>
        <v>11.279999999999998</v>
      </c>
      <c r="I81" s="32">
        <f t="shared" ref="I81" si="40">I70+I80</f>
        <v>86.34</v>
      </c>
      <c r="J81" s="32">
        <f t="shared" ref="J81:L81" si="41">J70+J80</f>
        <v>558.68000000000006</v>
      </c>
      <c r="K81" s="32"/>
      <c r="L81" s="32">
        <f t="shared" si="41"/>
        <v>141.51</v>
      </c>
    </row>
    <row r="82" spans="1:12" ht="30">
      <c r="A82" s="20">
        <v>1</v>
      </c>
      <c r="B82" s="21">
        <v>5</v>
      </c>
      <c r="C82" s="22" t="s">
        <v>20</v>
      </c>
      <c r="D82" s="5" t="s">
        <v>21</v>
      </c>
      <c r="E82" s="62" t="s">
        <v>66</v>
      </c>
      <c r="F82" s="51">
        <v>186</v>
      </c>
      <c r="G82" s="51">
        <v>11.58</v>
      </c>
      <c r="H82" s="51">
        <v>23.01</v>
      </c>
      <c r="I82" s="53">
        <v>6.59</v>
      </c>
      <c r="J82" s="51">
        <v>280.45</v>
      </c>
      <c r="K82" s="63" t="s">
        <v>67</v>
      </c>
      <c r="L82" s="52">
        <v>45.34</v>
      </c>
    </row>
    <row r="83" spans="1:12" ht="1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3"/>
      <c r="B84" s="15"/>
      <c r="C84" s="11"/>
      <c r="D84" s="7" t="s">
        <v>22</v>
      </c>
      <c r="E84" s="54" t="s">
        <v>54</v>
      </c>
      <c r="F84" s="41">
        <v>200</v>
      </c>
      <c r="G84" s="55">
        <v>3.84</v>
      </c>
      <c r="H84" s="55">
        <v>2.86</v>
      </c>
      <c r="I84" s="57">
        <v>24.824999999999999</v>
      </c>
      <c r="J84" s="55">
        <v>136.36500000000001</v>
      </c>
      <c r="K84" s="58" t="s">
        <v>55</v>
      </c>
      <c r="L84" s="56">
        <v>13.58</v>
      </c>
    </row>
    <row r="85" spans="1:12" ht="15">
      <c r="A85" s="23"/>
      <c r="B85" s="15"/>
      <c r="C85" s="11"/>
      <c r="D85" s="7" t="s">
        <v>23</v>
      </c>
      <c r="E85" s="64" t="s">
        <v>63</v>
      </c>
      <c r="F85" s="55">
        <v>60</v>
      </c>
      <c r="G85" s="55">
        <v>4.26</v>
      </c>
      <c r="H85" s="55">
        <v>0.6</v>
      </c>
      <c r="I85" s="57">
        <v>24.78</v>
      </c>
      <c r="J85" s="55">
        <v>121.56</v>
      </c>
      <c r="K85" s="58" t="s">
        <v>41</v>
      </c>
      <c r="L85" s="61">
        <v>3.6</v>
      </c>
    </row>
    <row r="86" spans="1:12" ht="15.75" thickBot="1">
      <c r="A86" s="23"/>
      <c r="B86" s="15"/>
      <c r="C86" s="11"/>
      <c r="D86" s="7" t="s">
        <v>24</v>
      </c>
      <c r="E86" s="54"/>
      <c r="F86" s="55"/>
      <c r="G86" s="55"/>
      <c r="H86" s="55"/>
      <c r="I86" s="57"/>
      <c r="J86" s="55"/>
      <c r="K86" s="58"/>
      <c r="L86" s="56"/>
    </row>
    <row r="87" spans="1:12" ht="15">
      <c r="A87" s="23"/>
      <c r="B87" s="15"/>
      <c r="C87" s="11"/>
      <c r="D87" s="58" t="s">
        <v>42</v>
      </c>
      <c r="E87" s="64" t="s">
        <v>57</v>
      </c>
      <c r="F87" s="55">
        <v>125</v>
      </c>
      <c r="G87" s="55">
        <v>5.125</v>
      </c>
      <c r="H87" s="55">
        <v>1.875</v>
      </c>
      <c r="I87" s="57">
        <v>7.375</v>
      </c>
      <c r="J87" s="55">
        <v>66.875</v>
      </c>
      <c r="K87" s="59" t="s">
        <v>41</v>
      </c>
      <c r="L87" s="56">
        <v>28</v>
      </c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571</v>
      </c>
      <c r="G89" s="19">
        <f t="shared" ref="G89" si="42">SUM(G82:G88)</f>
        <v>24.805</v>
      </c>
      <c r="H89" s="19">
        <f t="shared" ref="H89" si="43">SUM(H82:H88)</f>
        <v>28.345000000000002</v>
      </c>
      <c r="I89" s="19">
        <f t="shared" ref="I89" si="44">SUM(I82:I88)</f>
        <v>63.57</v>
      </c>
      <c r="J89" s="19">
        <f t="shared" ref="J89:L89" si="45">SUM(J82:J88)</f>
        <v>605.25</v>
      </c>
      <c r="K89" s="25"/>
      <c r="L89" s="19">
        <f t="shared" si="45"/>
        <v>90.52000000000001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571</v>
      </c>
      <c r="G100" s="32">
        <f t="shared" ref="G100" si="50">G89+G99</f>
        <v>24.805</v>
      </c>
      <c r="H100" s="32">
        <f t="shared" ref="H100" si="51">H89+H99</f>
        <v>28.345000000000002</v>
      </c>
      <c r="I100" s="32">
        <f t="shared" ref="I100" si="52">I89+I99</f>
        <v>63.57</v>
      </c>
      <c r="J100" s="32">
        <f t="shared" ref="J100:L100" si="53">J89+J99</f>
        <v>605.25</v>
      </c>
      <c r="K100" s="32"/>
      <c r="L100" s="32">
        <f t="shared" si="53"/>
        <v>90.52000000000001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62" t="s">
        <v>68</v>
      </c>
      <c r="F101" s="51">
        <v>210</v>
      </c>
      <c r="G101" s="51">
        <v>4.83</v>
      </c>
      <c r="H101" s="51">
        <v>8.86</v>
      </c>
      <c r="I101" s="53">
        <v>31.37</v>
      </c>
      <c r="J101" s="51">
        <v>306.94</v>
      </c>
      <c r="K101" s="49" t="s">
        <v>56</v>
      </c>
      <c r="L101" s="52">
        <v>22.7</v>
      </c>
    </row>
    <row r="102" spans="1:12" ht="1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>
      <c r="A103" s="23"/>
      <c r="B103" s="15"/>
      <c r="C103" s="11"/>
      <c r="D103" s="7" t="s">
        <v>22</v>
      </c>
      <c r="E103" s="68" t="s">
        <v>77</v>
      </c>
      <c r="F103" s="55">
        <v>207</v>
      </c>
      <c r="G103" s="55">
        <v>0.15</v>
      </c>
      <c r="H103" s="55">
        <v>0.03</v>
      </c>
      <c r="I103" s="57">
        <v>15.9</v>
      </c>
      <c r="J103" s="55">
        <v>58.76</v>
      </c>
      <c r="K103" s="58" t="s">
        <v>49</v>
      </c>
      <c r="L103" s="56">
        <v>3.98</v>
      </c>
    </row>
    <row r="104" spans="1:12" ht="45">
      <c r="A104" s="23"/>
      <c r="B104" s="15"/>
      <c r="C104" s="11"/>
      <c r="D104" s="7" t="s">
        <v>23</v>
      </c>
      <c r="E104" s="64" t="s">
        <v>69</v>
      </c>
      <c r="F104" s="55">
        <v>80</v>
      </c>
      <c r="G104" s="55">
        <v>6.66</v>
      </c>
      <c r="H104" s="55">
        <v>9.93</v>
      </c>
      <c r="I104" s="57">
        <v>24.9</v>
      </c>
      <c r="J104" s="55">
        <v>215.58</v>
      </c>
      <c r="K104" s="66" t="s">
        <v>70</v>
      </c>
      <c r="L104" s="56">
        <v>20.07</v>
      </c>
    </row>
    <row r="105" spans="1:12" ht="15">
      <c r="A105" s="23"/>
      <c r="B105" s="15"/>
      <c r="C105" s="11"/>
      <c r="D105" s="7" t="s">
        <v>24</v>
      </c>
      <c r="E105" s="64" t="s">
        <v>61</v>
      </c>
      <c r="F105" s="55">
        <v>150</v>
      </c>
      <c r="G105" s="55">
        <v>0.6</v>
      </c>
      <c r="H105" s="55">
        <v>0.6</v>
      </c>
      <c r="I105" s="57">
        <v>14.7</v>
      </c>
      <c r="J105" s="55">
        <v>66.599999999999994</v>
      </c>
      <c r="K105" s="58" t="s">
        <v>41</v>
      </c>
      <c r="L105" s="41">
        <v>19.5</v>
      </c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647</v>
      </c>
      <c r="G108" s="19">
        <f t="shared" ref="G108:J108" si="54">SUM(G101:G107)</f>
        <v>12.24</v>
      </c>
      <c r="H108" s="19">
        <f t="shared" si="54"/>
        <v>19.420000000000002</v>
      </c>
      <c r="I108" s="19">
        <f t="shared" si="54"/>
        <v>86.87</v>
      </c>
      <c r="J108" s="19">
        <f t="shared" si="54"/>
        <v>647.88</v>
      </c>
      <c r="K108" s="25"/>
      <c r="L108" s="19">
        <f t="shared" ref="L108" si="55">SUM(L101:L107)</f>
        <v>66.25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647</v>
      </c>
      <c r="G119" s="32">
        <f t="shared" ref="G119" si="58">G108+G118</f>
        <v>12.24</v>
      </c>
      <c r="H119" s="32">
        <f t="shared" ref="H119" si="59">H108+H118</f>
        <v>19.420000000000002</v>
      </c>
      <c r="I119" s="32">
        <f t="shared" ref="I119" si="60">I108+I118</f>
        <v>86.87</v>
      </c>
      <c r="J119" s="32">
        <f t="shared" ref="J119:L119" si="61">J108+J118</f>
        <v>647.88</v>
      </c>
      <c r="K119" s="32"/>
      <c r="L119" s="32">
        <f t="shared" si="61"/>
        <v>66.25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62" t="s">
        <v>71</v>
      </c>
      <c r="F120" s="51">
        <v>260</v>
      </c>
      <c r="G120" s="51">
        <v>21.811</v>
      </c>
      <c r="H120" s="51">
        <v>9.52</v>
      </c>
      <c r="I120" s="53">
        <v>73.997399999999999</v>
      </c>
      <c r="J120" s="51">
        <v>467.58359999999999</v>
      </c>
      <c r="K120" s="63" t="s">
        <v>72</v>
      </c>
      <c r="L120" s="52">
        <v>69.89</v>
      </c>
    </row>
    <row r="121" spans="1:12" ht="15">
      <c r="A121" s="14"/>
      <c r="B121" s="15"/>
      <c r="C121" s="11"/>
      <c r="D121" s="6"/>
      <c r="E121" s="54"/>
      <c r="F121" s="55"/>
      <c r="G121" s="55"/>
      <c r="H121" s="55"/>
      <c r="I121" s="57"/>
      <c r="J121" s="55"/>
      <c r="K121" s="58"/>
      <c r="L121" s="56"/>
    </row>
    <row r="122" spans="1:12" ht="30.75" thickBot="1">
      <c r="A122" s="14"/>
      <c r="B122" s="15"/>
      <c r="C122" s="11"/>
      <c r="D122" s="7" t="s">
        <v>22</v>
      </c>
      <c r="E122" s="54" t="s">
        <v>39</v>
      </c>
      <c r="F122" s="41">
        <v>200</v>
      </c>
      <c r="G122" s="55">
        <v>1</v>
      </c>
      <c r="H122" s="55">
        <v>0.2</v>
      </c>
      <c r="I122" s="57">
        <v>20.2</v>
      </c>
      <c r="J122" s="55">
        <v>92</v>
      </c>
      <c r="K122" s="58" t="s">
        <v>40</v>
      </c>
      <c r="L122" s="56">
        <v>21</v>
      </c>
    </row>
    <row r="123" spans="1:12" ht="15">
      <c r="A123" s="14"/>
      <c r="B123" s="15"/>
      <c r="C123" s="11"/>
      <c r="D123" s="7" t="s">
        <v>23</v>
      </c>
      <c r="E123" s="54"/>
      <c r="F123" s="55"/>
      <c r="G123" s="55"/>
      <c r="H123" s="55"/>
      <c r="I123" s="57"/>
      <c r="J123" s="55"/>
      <c r="K123" s="59"/>
      <c r="L123" s="61"/>
    </row>
    <row r="124" spans="1:12" ht="15">
      <c r="A124" s="14"/>
      <c r="B124" s="15"/>
      <c r="C124" s="11"/>
      <c r="D124" s="7" t="s">
        <v>24</v>
      </c>
      <c r="E124" s="64" t="s">
        <v>61</v>
      </c>
      <c r="F124" s="55">
        <v>150</v>
      </c>
      <c r="G124" s="55">
        <v>0.6</v>
      </c>
      <c r="H124" s="55">
        <v>0.6</v>
      </c>
      <c r="I124" s="57">
        <v>14.7</v>
      </c>
      <c r="J124" s="55">
        <v>66.599999999999994</v>
      </c>
      <c r="K124" s="58" t="s">
        <v>41</v>
      </c>
      <c r="L124" s="56">
        <v>19.5</v>
      </c>
    </row>
    <row r="125" spans="1:12" ht="15">
      <c r="A125" s="14"/>
      <c r="B125" s="15"/>
      <c r="C125" s="11"/>
      <c r="D125" s="60" t="s">
        <v>42</v>
      </c>
      <c r="E125" s="54"/>
      <c r="F125" s="41"/>
      <c r="G125" s="41"/>
      <c r="H125" s="41"/>
      <c r="I125" s="41"/>
      <c r="J125" s="41"/>
      <c r="K125" s="58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2">SUM(G120:G126)</f>
        <v>23.411000000000001</v>
      </c>
      <c r="H127" s="19">
        <f t="shared" si="62"/>
        <v>10.319999999999999</v>
      </c>
      <c r="I127" s="19">
        <f t="shared" si="62"/>
        <v>108.8974</v>
      </c>
      <c r="J127" s="19">
        <f t="shared" si="62"/>
        <v>626.18359999999996</v>
      </c>
      <c r="K127" s="25"/>
      <c r="L127" s="19">
        <f t="shared" ref="L127" si="63">SUM(L120:L126)</f>
        <v>110.39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610</v>
      </c>
      <c r="G138" s="32">
        <f t="shared" ref="G138" si="66">G127+G137</f>
        <v>23.411000000000001</v>
      </c>
      <c r="H138" s="32">
        <f t="shared" ref="H138" si="67">H127+H137</f>
        <v>10.319999999999999</v>
      </c>
      <c r="I138" s="32">
        <f t="shared" ref="I138" si="68">I127+I137</f>
        <v>108.8974</v>
      </c>
      <c r="J138" s="32">
        <f t="shared" ref="J138:L138" si="69">J127+J137</f>
        <v>626.18359999999996</v>
      </c>
      <c r="K138" s="32"/>
      <c r="L138" s="32">
        <f t="shared" si="69"/>
        <v>110.39</v>
      </c>
    </row>
    <row r="139" spans="1:12" ht="45">
      <c r="A139" s="20">
        <v>2</v>
      </c>
      <c r="B139" s="21">
        <v>3</v>
      </c>
      <c r="C139" s="22" t="s">
        <v>20</v>
      </c>
      <c r="D139" s="5" t="s">
        <v>21</v>
      </c>
      <c r="E139" s="62" t="s">
        <v>73</v>
      </c>
      <c r="F139" s="51">
        <v>325</v>
      </c>
      <c r="G139" s="51">
        <v>33.630000000000003</v>
      </c>
      <c r="H139" s="51">
        <v>30.18</v>
      </c>
      <c r="I139" s="53">
        <v>54.53</v>
      </c>
      <c r="J139" s="51">
        <v>627</v>
      </c>
      <c r="K139" s="63" t="s">
        <v>74</v>
      </c>
      <c r="L139" s="52">
        <v>57.04</v>
      </c>
    </row>
    <row r="140" spans="1:12" ht="15">
      <c r="A140" s="23"/>
      <c r="B140" s="15"/>
      <c r="C140" s="11"/>
      <c r="D140" s="6"/>
      <c r="E140" s="54"/>
      <c r="F140" s="55"/>
      <c r="G140" s="55"/>
      <c r="H140" s="55"/>
      <c r="I140" s="57"/>
      <c r="J140" s="55"/>
      <c r="K140" s="58"/>
      <c r="L140" s="56"/>
    </row>
    <row r="141" spans="1:12" ht="15">
      <c r="A141" s="23"/>
      <c r="B141" s="15"/>
      <c r="C141" s="11"/>
      <c r="D141" s="7" t="s">
        <v>22</v>
      </c>
      <c r="E141" s="54" t="s">
        <v>48</v>
      </c>
      <c r="F141" s="41">
        <v>200</v>
      </c>
      <c r="G141" s="55">
        <v>0.95</v>
      </c>
      <c r="H141" s="55">
        <v>0</v>
      </c>
      <c r="I141" s="57">
        <v>46.81</v>
      </c>
      <c r="J141" s="55">
        <v>186.95</v>
      </c>
      <c r="K141" s="58" t="s">
        <v>52</v>
      </c>
      <c r="L141" s="56">
        <v>5.0599999999999996</v>
      </c>
    </row>
    <row r="142" spans="1:12" ht="15.75" customHeight="1">
      <c r="A142" s="23"/>
      <c r="B142" s="15"/>
      <c r="C142" s="11"/>
      <c r="D142" s="7" t="s">
        <v>23</v>
      </c>
      <c r="E142" s="64" t="s">
        <v>63</v>
      </c>
      <c r="F142" s="55">
        <v>60</v>
      </c>
      <c r="G142" s="55">
        <v>4.26</v>
      </c>
      <c r="H142" s="55">
        <v>0.6</v>
      </c>
      <c r="I142" s="57">
        <v>24.78</v>
      </c>
      <c r="J142" s="55">
        <v>121.56</v>
      </c>
      <c r="K142" s="58" t="s">
        <v>41</v>
      </c>
      <c r="L142" s="56">
        <v>3.6</v>
      </c>
    </row>
    <row r="143" spans="1:12" ht="15">
      <c r="A143" s="23"/>
      <c r="B143" s="15"/>
      <c r="C143" s="11"/>
      <c r="D143" s="7" t="s">
        <v>24</v>
      </c>
      <c r="E143" s="64" t="s">
        <v>61</v>
      </c>
      <c r="F143" s="55">
        <v>150</v>
      </c>
      <c r="G143" s="55">
        <v>0.6</v>
      </c>
      <c r="H143" s="55">
        <v>0.6</v>
      </c>
      <c r="I143" s="57">
        <v>14.7</v>
      </c>
      <c r="J143" s="55">
        <v>66.599999999999994</v>
      </c>
      <c r="K143" s="58" t="s">
        <v>41</v>
      </c>
      <c r="L143" s="41">
        <v>19.5</v>
      </c>
    </row>
    <row r="144" spans="1:12" ht="15.75" thickBot="1">
      <c r="A144" s="23"/>
      <c r="B144" s="15"/>
      <c r="C144" s="11"/>
      <c r="D144" s="6" t="s">
        <v>43</v>
      </c>
      <c r="E144" s="75" t="s">
        <v>80</v>
      </c>
      <c r="F144" s="41">
        <v>60</v>
      </c>
      <c r="G144" s="55">
        <v>0.48</v>
      </c>
      <c r="H144" s="55">
        <v>0.06</v>
      </c>
      <c r="I144" s="57">
        <v>1.5</v>
      </c>
      <c r="J144" s="55">
        <v>8.4600000000000009</v>
      </c>
      <c r="K144" s="58" t="s">
        <v>53</v>
      </c>
      <c r="L144" s="56">
        <v>10</v>
      </c>
    </row>
    <row r="145" spans="1:12" ht="15">
      <c r="A145" s="23"/>
      <c r="B145" s="15"/>
      <c r="C145" s="11"/>
      <c r="D145" s="6"/>
      <c r="E145" s="54"/>
      <c r="F145" s="55"/>
      <c r="G145" s="55"/>
      <c r="H145" s="55"/>
      <c r="I145" s="57"/>
      <c r="J145" s="55"/>
      <c r="K145" s="59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795</v>
      </c>
      <c r="G146" s="19">
        <f t="shared" ref="G146:J146" si="70">SUM(G139:G145)</f>
        <v>39.92</v>
      </c>
      <c r="H146" s="19">
        <f t="shared" si="70"/>
        <v>31.44</v>
      </c>
      <c r="I146" s="19">
        <f t="shared" si="70"/>
        <v>142.32</v>
      </c>
      <c r="J146" s="19">
        <f t="shared" si="70"/>
        <v>1010.57</v>
      </c>
      <c r="K146" s="25"/>
      <c r="L146" s="19">
        <f t="shared" ref="L146" si="71">SUM(L139:L145)</f>
        <v>95.2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795</v>
      </c>
      <c r="G157" s="32">
        <f t="shared" ref="G157" si="74">G146+G156</f>
        <v>39.92</v>
      </c>
      <c r="H157" s="32">
        <f t="shared" ref="H157" si="75">H146+H156</f>
        <v>31.44</v>
      </c>
      <c r="I157" s="32">
        <f t="shared" ref="I157" si="76">I146+I156</f>
        <v>142.32</v>
      </c>
      <c r="J157" s="32">
        <f t="shared" ref="J157:L157" si="77">J146+J156</f>
        <v>1010.57</v>
      </c>
      <c r="K157" s="32"/>
      <c r="L157" s="32">
        <f t="shared" si="77"/>
        <v>95.2</v>
      </c>
    </row>
    <row r="158" spans="1:12" ht="45">
      <c r="A158" s="20">
        <v>2</v>
      </c>
      <c r="B158" s="21">
        <v>4</v>
      </c>
      <c r="C158" s="22" t="s">
        <v>20</v>
      </c>
      <c r="D158" s="5" t="s">
        <v>21</v>
      </c>
      <c r="E158" s="62" t="s">
        <v>75</v>
      </c>
      <c r="F158" s="51">
        <v>225</v>
      </c>
      <c r="G158" s="51">
        <v>13.756</v>
      </c>
      <c r="H158" s="51">
        <v>25.09</v>
      </c>
      <c r="I158" s="53">
        <v>14.188000000000001</v>
      </c>
      <c r="J158" s="51">
        <v>338.255</v>
      </c>
      <c r="K158" s="63" t="s">
        <v>76</v>
      </c>
      <c r="L158" s="52">
        <v>51.01</v>
      </c>
    </row>
    <row r="159" spans="1:12" ht="1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3"/>
      <c r="B160" s="15"/>
      <c r="C160" s="11"/>
      <c r="D160" s="7" t="s">
        <v>22</v>
      </c>
      <c r="E160" s="54" t="s">
        <v>54</v>
      </c>
      <c r="F160" s="41">
        <v>200</v>
      </c>
      <c r="G160" s="55">
        <v>3.84</v>
      </c>
      <c r="H160" s="55">
        <v>2.86</v>
      </c>
      <c r="I160" s="57">
        <v>24.824999999999999</v>
      </c>
      <c r="J160" s="55">
        <v>136.36500000000001</v>
      </c>
      <c r="K160" s="58" t="s">
        <v>55</v>
      </c>
      <c r="L160" s="56">
        <v>12.98</v>
      </c>
    </row>
    <row r="161" spans="1:12" ht="15">
      <c r="A161" s="23"/>
      <c r="B161" s="15"/>
      <c r="C161" s="11"/>
      <c r="D161" s="7" t="s">
        <v>23</v>
      </c>
      <c r="E161" s="64" t="s">
        <v>63</v>
      </c>
      <c r="F161" s="55">
        <v>60</v>
      </c>
      <c r="G161" s="55">
        <v>4.26</v>
      </c>
      <c r="H161" s="55">
        <v>0.6</v>
      </c>
      <c r="I161" s="57">
        <v>24.78</v>
      </c>
      <c r="J161" s="55">
        <v>121.56</v>
      </c>
      <c r="K161" s="58" t="s">
        <v>41</v>
      </c>
      <c r="L161" s="61">
        <v>3.6</v>
      </c>
    </row>
    <row r="162" spans="1:12" ht="15">
      <c r="A162" s="23"/>
      <c r="B162" s="15"/>
      <c r="C162" s="11"/>
      <c r="D162" s="7" t="s">
        <v>24</v>
      </c>
      <c r="E162" s="75" t="s">
        <v>83</v>
      </c>
      <c r="F162" s="55">
        <v>150</v>
      </c>
      <c r="G162" s="55">
        <v>0.6</v>
      </c>
      <c r="H162" s="55">
        <v>0.6</v>
      </c>
      <c r="I162" s="57">
        <v>14.7</v>
      </c>
      <c r="J162" s="55">
        <v>66.599999999999994</v>
      </c>
      <c r="K162" s="58" t="s">
        <v>41</v>
      </c>
      <c r="L162" s="56">
        <v>33.15</v>
      </c>
    </row>
    <row r="163" spans="1:12" ht="15.75" thickBot="1">
      <c r="A163" s="23"/>
      <c r="B163" s="15"/>
      <c r="C163" s="11"/>
      <c r="D163" s="6" t="s">
        <v>43</v>
      </c>
      <c r="E163" s="54"/>
      <c r="F163" s="41"/>
      <c r="G163" s="55"/>
      <c r="H163" s="55"/>
      <c r="I163" s="57"/>
      <c r="J163" s="55"/>
      <c r="K163" s="58"/>
      <c r="L163" s="41"/>
    </row>
    <row r="164" spans="1:12" ht="15">
      <c r="A164" s="23"/>
      <c r="B164" s="15"/>
      <c r="C164" s="11"/>
      <c r="D164" s="6" t="s">
        <v>42</v>
      </c>
      <c r="E164" s="54"/>
      <c r="F164" s="55"/>
      <c r="G164" s="55"/>
      <c r="H164" s="55"/>
      <c r="I164" s="57"/>
      <c r="J164" s="55"/>
      <c r="K164" s="59"/>
      <c r="L164" s="56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635</v>
      </c>
      <c r="G165" s="19">
        <f t="shared" ref="G165:J165" si="78">SUM(G158:G164)</f>
        <v>22.456000000000003</v>
      </c>
      <c r="H165" s="19">
        <f t="shared" si="78"/>
        <v>29.150000000000002</v>
      </c>
      <c r="I165" s="19">
        <f t="shared" si="78"/>
        <v>78.492999999999995</v>
      </c>
      <c r="J165" s="19">
        <f t="shared" si="78"/>
        <v>662.78000000000009</v>
      </c>
      <c r="K165" s="25"/>
      <c r="L165" s="19">
        <f t="shared" ref="L165" si="79">SUM(L158:L164)</f>
        <v>100.73999999999998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635</v>
      </c>
      <c r="G176" s="32">
        <f t="shared" ref="G176" si="82">G165+G175</f>
        <v>22.456000000000003</v>
      </c>
      <c r="H176" s="32">
        <f t="shared" ref="H176" si="83">H165+H175</f>
        <v>29.150000000000002</v>
      </c>
      <c r="I176" s="32">
        <f t="shared" ref="I176" si="84">I165+I175</f>
        <v>78.492999999999995</v>
      </c>
      <c r="J176" s="32">
        <f t="shared" ref="J176:L176" si="85">J165+J175</f>
        <v>662.78000000000009</v>
      </c>
      <c r="K176" s="32"/>
      <c r="L176" s="32">
        <f t="shared" si="85"/>
        <v>100.73999999999998</v>
      </c>
    </row>
    <row r="177" spans="1:12" ht="60">
      <c r="A177" s="20">
        <v>2</v>
      </c>
      <c r="B177" s="21">
        <v>5</v>
      </c>
      <c r="C177" s="22" t="s">
        <v>20</v>
      </c>
      <c r="D177" s="5" t="s">
        <v>21</v>
      </c>
      <c r="E177" s="76" t="s">
        <v>84</v>
      </c>
      <c r="F177" s="51">
        <v>385</v>
      </c>
      <c r="G177" s="51">
        <v>19.2</v>
      </c>
      <c r="H177" s="51">
        <v>22.29</v>
      </c>
      <c r="I177" s="53">
        <v>57.45</v>
      </c>
      <c r="J177" s="51">
        <v>502.27</v>
      </c>
      <c r="K177" s="49" t="s">
        <v>58</v>
      </c>
      <c r="L177" s="52">
        <v>60.53</v>
      </c>
    </row>
    <row r="178" spans="1:12" ht="15">
      <c r="A178" s="23"/>
      <c r="B178" s="15"/>
      <c r="C178" s="11"/>
      <c r="D178" s="6"/>
      <c r="E178" s="54"/>
      <c r="F178" s="55"/>
      <c r="G178" s="55"/>
      <c r="H178" s="55"/>
      <c r="I178" s="57"/>
      <c r="J178" s="55"/>
      <c r="K178" s="58"/>
      <c r="L178" s="56"/>
    </row>
    <row r="179" spans="1:12" ht="30">
      <c r="A179" s="23"/>
      <c r="B179" s="15"/>
      <c r="C179" s="11"/>
      <c r="D179" s="7" t="s">
        <v>22</v>
      </c>
      <c r="E179" s="54" t="s">
        <v>39</v>
      </c>
      <c r="F179" s="41">
        <v>200</v>
      </c>
      <c r="G179" s="55">
        <v>1</v>
      </c>
      <c r="H179" s="55">
        <v>0.2</v>
      </c>
      <c r="I179" s="57">
        <v>20.2</v>
      </c>
      <c r="J179" s="55">
        <v>92</v>
      </c>
      <c r="K179" s="58" t="s">
        <v>40</v>
      </c>
      <c r="L179" s="56">
        <v>21</v>
      </c>
    </row>
    <row r="180" spans="1:12" ht="15">
      <c r="A180" s="23"/>
      <c r="B180" s="15"/>
      <c r="C180" s="11"/>
      <c r="D180" s="7" t="s">
        <v>23</v>
      </c>
      <c r="E180" s="64" t="s">
        <v>63</v>
      </c>
      <c r="F180" s="55">
        <v>60</v>
      </c>
      <c r="G180" s="55">
        <v>4.26</v>
      </c>
      <c r="H180" s="55">
        <v>0.6</v>
      </c>
      <c r="I180" s="57">
        <v>24.78</v>
      </c>
      <c r="J180" s="55">
        <v>121.56</v>
      </c>
      <c r="K180" s="58" t="s">
        <v>41</v>
      </c>
      <c r="L180" s="56">
        <v>3.6</v>
      </c>
    </row>
    <row r="181" spans="1:12" ht="15">
      <c r="A181" s="23"/>
      <c r="B181" s="15"/>
      <c r="C181" s="11"/>
      <c r="D181" s="7" t="s">
        <v>24</v>
      </c>
      <c r="E181" s="54"/>
      <c r="F181" s="55"/>
      <c r="G181" s="55"/>
      <c r="H181" s="55"/>
      <c r="I181" s="57"/>
      <c r="J181" s="55"/>
      <c r="K181" s="58"/>
      <c r="L181" s="56"/>
    </row>
    <row r="182" spans="1:12" ht="15">
      <c r="A182" s="23"/>
      <c r="B182" s="15"/>
      <c r="C182" s="11"/>
      <c r="D182" s="6" t="s">
        <v>42</v>
      </c>
      <c r="E182" s="54"/>
      <c r="F182" s="55"/>
      <c r="G182" s="55"/>
      <c r="H182" s="55"/>
      <c r="I182" s="57"/>
      <c r="J182" s="55"/>
      <c r="K182" s="58"/>
      <c r="L182" s="57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645</v>
      </c>
      <c r="G184" s="19">
        <f t="shared" ref="G184:J184" si="86">SUM(G177:G183)</f>
        <v>24.46</v>
      </c>
      <c r="H184" s="19">
        <f t="shared" si="86"/>
        <v>23.09</v>
      </c>
      <c r="I184" s="19">
        <f t="shared" si="86"/>
        <v>102.43</v>
      </c>
      <c r="J184" s="19">
        <f t="shared" si="86"/>
        <v>715.82999999999993</v>
      </c>
      <c r="K184" s="25"/>
      <c r="L184" s="19">
        <f t="shared" ref="L184" si="87">SUM(L177:L183)</f>
        <v>85.13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645</v>
      </c>
      <c r="G195" s="32">
        <f t="shared" ref="G195" si="90">G184+G194</f>
        <v>24.46</v>
      </c>
      <c r="H195" s="32">
        <f t="shared" ref="H195" si="91">H184+H194</f>
        <v>23.09</v>
      </c>
      <c r="I195" s="32">
        <f t="shared" ref="I195" si="92">I184+I194</f>
        <v>102.43</v>
      </c>
      <c r="J195" s="32">
        <f t="shared" ref="J195:L195" si="93">J184+J194</f>
        <v>715.82999999999993</v>
      </c>
      <c r="K195" s="32"/>
      <c r="L195" s="32">
        <f t="shared" si="93"/>
        <v>85.13</v>
      </c>
    </row>
    <row r="196" spans="1:12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666.5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25.473200000000006</v>
      </c>
      <c r="H196" s="34">
        <f t="shared" si="94"/>
        <v>22.109500000000004</v>
      </c>
      <c r="I196" s="34">
        <f t="shared" si="94"/>
        <v>97.062039999999996</v>
      </c>
      <c r="J196" s="34">
        <f t="shared" si="94"/>
        <v>695.19035999999994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97.998999999999995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2022-05-16T14:23:56Z</dcterms:created>
  <dcterms:modified xsi:type="dcterms:W3CDTF">2025-11-27T11:15:31Z</dcterms:modified>
</cp:coreProperties>
</file>